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olver a empezar cobaem\EJERCICIO FISCAL 2022\"/>
    </mc:Choice>
  </mc:AlternateContent>
  <xr:revisionPtr revIDLastSave="0" documentId="13_ncr:1_{5255E4F3-2451-4B10-B19E-474BA90A8A49}" xr6:coauthVersionLast="47" xr6:coauthVersionMax="47" xr10:uidLastSave="{00000000-0000-0000-0000-000000000000}"/>
  <bookViews>
    <workbookView xWindow="-120" yWindow="-120" windowWidth="29040" windowHeight="15720" xr2:uid="{4F4DCDB3-045F-463F-822A-5B8C96FE4CFE}"/>
  </bookViews>
  <sheets>
    <sheet name="DIC020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H44" i="1"/>
  <c r="I37" i="1"/>
  <c r="H37" i="1"/>
  <c r="I19" i="1"/>
  <c r="H19" i="1"/>
  <c r="I38" i="1" l="1"/>
  <c r="H38" i="1"/>
  <c r="H63" i="1" s="1"/>
  <c r="I63" i="1"/>
</calcChain>
</file>

<file path=xl/sharedStrings.xml><?xml version="1.0" encoding="utf-8"?>
<sst xmlns="http://schemas.openxmlformats.org/spreadsheetml/2006/main" count="65" uniqueCount="55">
  <si>
    <t>COLEGIO DE BACHILLERES DEL ESTADO DE MICHOACAN</t>
  </si>
  <si>
    <t>ESTADO DE FLUJOS DE EFECTIVO</t>
  </si>
  <si>
    <t>Concepto</t>
  </si>
  <si>
    <t>Flujos de Efectivo de las Actividades de Operación</t>
  </si>
  <si>
    <t>Origen</t>
  </si>
  <si>
    <t>Impuestos</t>
  </si>
  <si>
    <t>Cuotas de Aportaciones de Seguridad Social</t>
  </si>
  <si>
    <t>Contribuciones de mejoras</t>
  </si>
  <si>
    <t>Derechos</t>
  </si>
  <si>
    <t>Productos de Tiempo Corriente</t>
  </si>
  <si>
    <t>Aprovechamientos de Tipo Corriente</t>
  </si>
  <si>
    <t>Ingresos por Venta de Bienes y Servicios</t>
  </si>
  <si>
    <t>Ingresos no Comprendidos en las Fracciones de la Ley de Ing. Ejerc. Ant</t>
  </si>
  <si>
    <t>Pendientes de Liquidación o Pago</t>
  </si>
  <si>
    <t>Participaciones y Aportaciones</t>
  </si>
  <si>
    <t>Transferencias, Asignaciones y Subsidios y Otras Ayudas</t>
  </si>
  <si>
    <t>Otros Origenes de Operación</t>
  </si>
  <si>
    <t>total: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</si>
  <si>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</si>
  <si>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</si>
  <si>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</si>
  <si>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</si>
  <si>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</si>
  <si>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</si>
  <si>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</si>
  <si>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</si>
  <si>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</si>
  <si>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</si>
  <si>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</si>
  <si>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</si>
  <si>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</si>
  <si>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 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</si>
  <si>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</si>
  <si>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</si>
  <si>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</si>
  <si>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</si>
  <si>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</si>
  <si>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</si>
  <si>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</si>
  <si>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</si>
  <si>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</si>
  <si>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</si>
  <si>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</si>
  <si>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</si>
  <si>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</si>
  <si>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</si>
  <si>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</si>
  <si>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</si>
  <si>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</si>
  <si>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</si>
  <si>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</si>
  <si>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</si>
  <si>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</si>
  <si>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 xml:space="preserve">                                         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</si>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</sst>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0" fontId="5" fillId="0" borderId="4" xfId="0" applyFont="1" applyBorder="1"/>
    <xf numFmtId="0" fontId="7" fillId="0" borderId="0" xfId="0" applyFont="1"/>
    <xf numFmtId="0" fontId="8" fillId="0" borderId="0" xfId="0" applyFont="1"/>
    <xf numFmtId="0" fontId="9" fillId="0" borderId="4" xfId="0" applyFont="1" applyBorder="1"/>
    <xf numFmtId="0" fontId="9" fillId="0" borderId="0" xfId="0" applyFont="1"/>
    <xf numFmtId="44" fontId="10" fillId="0" borderId="0" xfId="0" applyNumberFormat="1" applyFont="1"/>
    <xf numFmtId="0" fontId="10" fillId="0" borderId="0" xfId="0" applyFont="1"/>
    <xf numFmtId="43" fontId="10" fillId="0" borderId="0" xfId="1" applyNumberFormat="1" applyFont="1" applyBorder="1"/>
    <xf numFmtId="43" fontId="10" fillId="0" borderId="0" xfId="0" applyNumberFormat="1" applyFont="1"/>
    <xf numFmtId="43" fontId="4" fillId="0" borderId="0" xfId="0" applyNumberFormat="1" applyFont="1"/>
    <xf numFmtId="164" fontId="4" fillId="0" borderId="0" xfId="0" applyNumberFormat="1" applyFont="1"/>
    <xf numFmtId="0" fontId="7" fillId="0" borderId="4" xfId="0" applyFont="1" applyBorder="1"/>
    <xf numFmtId="43" fontId="4" fillId="2" borderId="0" xfId="0" applyNumberFormat="1" applyFont="1" applyFill="1"/>
    <xf numFmtId="43" fontId="10" fillId="2" borderId="0" xfId="0" applyNumberFormat="1" applyFont="1" applyFill="1"/>
    <xf numFmtId="0" fontId="7" fillId="0" borderId="6" xfId="0" applyFont="1" applyBorder="1"/>
    <xf numFmtId="0" fontId="5" fillId="0" borderId="7" xfId="0" applyFont="1" applyBorder="1"/>
    <xf numFmtId="43" fontId="4" fillId="0" borderId="7" xfId="0" applyNumberFormat="1" applyFont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70</xdr:row>
      <xdr:rowOff>9525</xdr:rowOff>
    </xdr:from>
    <xdr:to>
      <xdr:col>1</xdr:col>
      <xdr:colOff>2714625</xdr:colOff>
      <xdr:row>70</xdr:row>
      <xdr:rowOff>9525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60803089-A9C6-41BB-B8F3-06C7909205AE}"/>
            </a:ext>
          </a:extLst>
        </xdr:cNvPr>
        <xdr:cNvCxnSpPr/>
      </xdr:nvCxnSpPr>
      <xdr:spPr>
        <a:xfrm>
          <a:off x="1000125" y="15601950"/>
          <a:ext cx="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66</xdr:row>
      <xdr:rowOff>133350</xdr:rowOff>
    </xdr:from>
    <xdr:to>
      <xdr:col>8</xdr:col>
      <xdr:colOff>1019175</xdr:colOff>
      <xdr:row>73</xdr:row>
      <xdr:rowOff>171449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559C78A-E9B1-4A3B-9CE5-698161414C85}"/>
            </a:ext>
          </a:extLst>
        </xdr:cNvPr>
        <xdr:cNvSpPr txBox="1"/>
      </xdr:nvSpPr>
      <xdr:spPr>
        <a:xfrm>
          <a:off x="1133475" y="14944725"/>
          <a:ext cx="9572625" cy="1390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 i="1"/>
            <a:t>  "BAJO PROTESTA DE DECIR VERDAD DECLARAMOS QUE LOS ESTADOS FINANCIEROS Y SUS NOTAS, SON RAZONALMENTE CORRECTOS Y SON</a:t>
          </a:r>
          <a:r>
            <a:rPr lang="es-MX" sz="1200" b="1" i="1" baseline="0"/>
            <a:t> RESPONSABILIDAD DEL EMISOR"</a:t>
          </a:r>
          <a:endParaRPr lang="es-MX" sz="1200" b="1" i="1"/>
        </a:p>
        <a:p>
          <a:r>
            <a:rPr lang="es-MX" sz="1100" b="1"/>
            <a:t>              ELABORÓ:                                                                                                        REVISÓ:                                                                                            AUTORIZÓ: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C.P. SAUL</a:t>
          </a:r>
          <a:r>
            <a:rPr lang="es-MX" sz="1100" b="1" baseline="0"/>
            <a:t>  LEMUS CASTRO                  </a:t>
          </a:r>
          <a:r>
            <a:rPr lang="es-MX" sz="1100" b="1"/>
            <a:t>                                          C. JESUS</a:t>
          </a:r>
          <a:r>
            <a:rPr lang="es-MX" sz="1100" b="1" baseline="0"/>
            <a:t> ARTURO GAMEZ UREÑA</a:t>
          </a:r>
          <a:r>
            <a:rPr lang="es-MX" sz="1100" b="1"/>
            <a:t>                                        MTRA. MARIA TERESA MORA COVARRUBIAS</a:t>
          </a:r>
        </a:p>
        <a:p>
          <a:r>
            <a:rPr lang="es-MX" sz="1100" b="1"/>
            <a:t>JEFE DEL DPTO. DE TESORERÍA                                                        DELEGADO ADMINISTRATIVO                                                              </a:t>
          </a:r>
          <a:r>
            <a:rPr lang="es-MX" sz="1100" b="1" baseline="0"/>
            <a:t> </a:t>
          </a:r>
          <a:r>
            <a:rPr lang="es-MX" sz="1100" b="1"/>
            <a:t> DIRECTOR GENERAL</a:t>
          </a:r>
        </a:p>
      </xdr:txBody>
    </xdr:sp>
    <xdr:clientData/>
  </xdr:twoCellAnchor>
  <xdr:twoCellAnchor>
    <xdr:from>
      <xdr:col>3</xdr:col>
      <xdr:colOff>3209925</xdr:colOff>
      <xdr:row>71</xdr:row>
      <xdr:rowOff>95250</xdr:rowOff>
    </xdr:from>
    <xdr:to>
      <xdr:col>5</xdr:col>
      <xdr:colOff>504825</xdr:colOff>
      <xdr:row>71</xdr:row>
      <xdr:rowOff>95251</xdr:rowOff>
    </xdr:to>
    <xdr:cxnSp macro="">
      <xdr:nvCxnSpPr>
        <xdr:cNvPr id="4" name="7 Conector recto">
          <a:extLst>
            <a:ext uri="{FF2B5EF4-FFF2-40B4-BE49-F238E27FC236}">
              <a16:creationId xmlns:a16="http://schemas.microsoft.com/office/drawing/2014/main" id="{6A2D44BC-4FC1-419F-919A-5DD26A604578}"/>
            </a:ext>
          </a:extLst>
        </xdr:cNvPr>
        <xdr:cNvCxnSpPr/>
      </xdr:nvCxnSpPr>
      <xdr:spPr>
        <a:xfrm>
          <a:off x="4476750" y="15878175"/>
          <a:ext cx="24193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71</xdr:row>
      <xdr:rowOff>85726</xdr:rowOff>
    </xdr:from>
    <xdr:to>
      <xdr:col>3</xdr:col>
      <xdr:colOff>2057400</xdr:colOff>
      <xdr:row>71</xdr:row>
      <xdr:rowOff>85726</xdr:rowOff>
    </xdr:to>
    <xdr:cxnSp macro="">
      <xdr:nvCxnSpPr>
        <xdr:cNvPr id="5" name="6 Conector recto">
          <a:extLst>
            <a:ext uri="{FF2B5EF4-FFF2-40B4-BE49-F238E27FC236}">
              <a16:creationId xmlns:a16="http://schemas.microsoft.com/office/drawing/2014/main" id="{F76F9176-022D-4306-ABA5-993C30B07260}"/>
            </a:ext>
          </a:extLst>
        </xdr:cNvPr>
        <xdr:cNvCxnSpPr/>
      </xdr:nvCxnSpPr>
      <xdr:spPr>
        <a:xfrm>
          <a:off x="1009650" y="15868651"/>
          <a:ext cx="2314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1190625</xdr:colOff>
      <xdr:row>71</xdr:row>
      <xdr:rowOff>85726</xdr:rowOff>
    </xdr:from>
    <xdr:to>
      <xdr:col>8</xdr:col>
      <xdr:colOff>628650</xdr:colOff>
      <xdr:row>71</xdr:row>
      <xdr:rowOff>85726</xdr:rowOff>
    </xdr:to>
    <xdr:cxnSp macro="">
      <xdr:nvCxnSpPr>
        <xdr:cNvPr id="6" name="7 Conector recto">
          <a:extLst>
            <a:ext uri="{FF2B5EF4-FFF2-40B4-BE49-F238E27FC236}">
              <a16:creationId xmlns:a16="http://schemas.microsoft.com/office/drawing/2014/main" id="{CCD82415-081C-4EF5-B0D7-6F68F79947BA}"/>
            </a:ext>
          </a:extLst>
        </xdr:cNvPr>
        <xdr:cNvCxnSpPr/>
      </xdr:nvCxnSpPr>
      <xdr:spPr>
        <a:xfrm>
          <a:off x="8105775" y="15868651"/>
          <a:ext cx="2209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57150</xdr:colOff>
      <xdr:row>0</xdr:row>
      <xdr:rowOff>0</xdr:rowOff>
    </xdr:from>
    <xdr:to>
      <xdr:col>3</xdr:col>
      <xdr:colOff>397668</xdr:colOff>
      <xdr:row>2</xdr:row>
      <xdr:rowOff>238125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012D5F-F874-4322-962B-713AF8E720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84" t="6481" r="22223" b="8333"/>
        <a:stretch/>
      </xdr:blipFill>
      <xdr:spPr>
        <a:xfrm>
          <a:off x="1057275" y="0"/>
          <a:ext cx="607218" cy="628650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676276</xdr:colOff>
      <xdr:row>0</xdr:row>
      <xdr:rowOff>66675</xdr:rowOff>
    </xdr:from>
    <xdr:to>
      <xdr:col>3</xdr:col>
      <xdr:colOff>1133476</xdr:colOff>
      <xdr:row>2</xdr:row>
      <xdr:rowOff>219075</xdr:rowOff>
    </xdr:to>
    <xdr:pic>
      <xdr:nvPicPr>
        <xdr:cNvPr id="8" name="10 Imagen" descr="http://www.cobamich.edu.mx/images/img0042.png">
          <a:extLst>
            <a:ext uri="{FF2B5EF4-FFF2-40B4-BE49-F238E27FC236}">
              <a16:creationId xmlns:a16="http://schemas.microsoft.com/office/drawing/2014/main" id="{6B45BB86-1E0B-4FEB-9416-FABC8679F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1" y="66675"/>
          <a:ext cx="4572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02B7-52E6-4ACF-BF75-086B2416E995}">
  <dimension ref="B1:J72"/>
  <sheetViews>
    <sheetView tabSelected="1" view="pageLayout" topLeftCell="B55" zoomScaleNormal="100" workbookViewId="0">
      <selection activeCell="D59" sqref="D59"/>
    </sheetView>
  </sheetViews>
  <sheetFormatPr baseColWidth="10" defaultRowHeight="15" x14ac:dyDescent="0.25"/>
  <cols>
    <col min="1" max="1" width="10.28515625" customWidth="1"/>
    <col min="2" max="3" width="3.7109375" customWidth="1"/>
    <col min="4" max="4" width="64.28515625" customWidth="1"/>
    <col min="5" max="6" width="7.28515625" customWidth="1"/>
    <col min="7" max="7" width="16.7109375" customWidth="1"/>
    <col min="8" max="9" width="22" customWidth="1"/>
  </cols>
  <sheetData>
    <row r="1" spans="2:10" ht="15.75" x14ac:dyDescent="0.25">
      <c r="B1" s="1"/>
      <c r="C1" s="2"/>
      <c r="D1" s="2"/>
      <c r="E1" s="35" t="s">
        <v>0</v>
      </c>
      <c r="F1" s="35"/>
      <c r="G1" s="35"/>
      <c r="H1" s="35"/>
      <c r="I1" s="36"/>
    </row>
    <row r="2" spans="2:10" x14ac:dyDescent="0.25">
      <c r="B2" s="3"/>
      <c r="C2" s="4"/>
      <c r="D2" s="4"/>
      <c r="E2" s="37" t="s">
        <v>1</v>
      </c>
      <c r="F2" s="37"/>
      <c r="G2" s="37"/>
      <c r="H2" s="37"/>
      <c r="I2" s="38"/>
    </row>
    <row r="3" spans="2:10" ht="20.25" customHeight="1" x14ac:dyDescent="0.25">
      <c r="B3" s="5"/>
      <c r="C3" s="6"/>
      <c r="D3" s="6"/>
      <c r="E3" s="39" t="s">
        <v>54</v>
      </c>
      <c r="F3" s="39"/>
      <c r="G3" s="39"/>
      <c r="H3" s="39"/>
      <c r="I3" s="40"/>
    </row>
    <row r="4" spans="2:10" x14ac:dyDescent="0.25">
      <c r="B4" s="7"/>
      <c r="C4" s="8"/>
      <c r="D4" s="41" t="s">
        <v>2</v>
      </c>
      <c r="E4" s="41"/>
      <c r="F4" s="41"/>
      <c r="G4" s="41"/>
      <c r="H4" s="9">
        <v>2022</v>
      </c>
      <c r="I4" s="9">
        <v>2021</v>
      </c>
      <c r="J4" s="10"/>
    </row>
    <row r="5" spans="2:10" ht="18" x14ac:dyDescent="0.25">
      <c r="B5" s="11" t="s">
        <v>3</v>
      </c>
      <c r="C5" s="12"/>
      <c r="D5" s="12"/>
      <c r="E5" s="13"/>
      <c r="F5" s="13"/>
      <c r="G5" s="14"/>
      <c r="J5" s="10"/>
    </row>
    <row r="6" spans="2:10" ht="18.75" x14ac:dyDescent="0.3">
      <c r="B6" s="15"/>
      <c r="C6" s="13" t="s">
        <v>4</v>
      </c>
      <c r="D6" s="16"/>
      <c r="E6" s="16"/>
      <c r="F6" s="16"/>
      <c r="G6" s="17"/>
      <c r="J6" s="10"/>
    </row>
    <row r="7" spans="2:10" ht="18" x14ac:dyDescent="0.25">
      <c r="B7" s="18"/>
      <c r="C7" s="19"/>
      <c r="D7" s="12" t="s">
        <v>5</v>
      </c>
      <c r="E7" s="12"/>
      <c r="F7" s="12"/>
      <c r="G7" s="12"/>
      <c r="J7" s="10"/>
    </row>
    <row r="8" spans="2:10" ht="18" x14ac:dyDescent="0.25">
      <c r="B8" s="18"/>
      <c r="C8" s="19"/>
      <c r="D8" s="12" t="s">
        <v>6</v>
      </c>
      <c r="E8" s="12"/>
      <c r="F8" s="12"/>
      <c r="G8" s="12"/>
      <c r="J8" s="10"/>
    </row>
    <row r="9" spans="2:10" ht="18" x14ac:dyDescent="0.25">
      <c r="B9" s="18"/>
      <c r="C9" s="19"/>
      <c r="D9" s="12" t="s">
        <v>7</v>
      </c>
      <c r="E9" s="12"/>
      <c r="F9" s="12"/>
      <c r="G9" s="12"/>
      <c r="J9" s="10"/>
    </row>
    <row r="10" spans="2:10" ht="18" x14ac:dyDescent="0.25">
      <c r="B10" s="18"/>
      <c r="C10" s="19"/>
      <c r="D10" s="12" t="s">
        <v>8</v>
      </c>
      <c r="E10" s="12"/>
      <c r="F10" s="12"/>
      <c r="G10" s="12"/>
      <c r="J10" s="10"/>
    </row>
    <row r="11" spans="2:10" ht="18" x14ac:dyDescent="0.25">
      <c r="B11" s="18"/>
      <c r="C11" s="19"/>
      <c r="D11" s="12" t="s">
        <v>9</v>
      </c>
      <c r="E11" s="12"/>
      <c r="F11" s="12"/>
      <c r="G11" s="12"/>
      <c r="J11" s="10"/>
    </row>
    <row r="12" spans="2:10" ht="18" x14ac:dyDescent="0.25">
      <c r="B12" s="18"/>
      <c r="C12" s="19"/>
      <c r="D12" s="12" t="s">
        <v>10</v>
      </c>
      <c r="E12" s="12"/>
      <c r="F12" s="12"/>
      <c r="G12" s="12"/>
      <c r="J12" s="10"/>
    </row>
    <row r="13" spans="2:10" ht="18" x14ac:dyDescent="0.25">
      <c r="B13" s="18"/>
      <c r="C13" s="19"/>
      <c r="D13" s="12" t="s">
        <v>11</v>
      </c>
      <c r="E13" s="12"/>
      <c r="F13" s="12"/>
      <c r="G13" s="12"/>
      <c r="H13" s="20">
        <v>39102649</v>
      </c>
      <c r="I13" s="20">
        <v>37902375.93</v>
      </c>
      <c r="J13" s="10"/>
    </row>
    <row r="14" spans="2:10" ht="18" x14ac:dyDescent="0.25">
      <c r="B14" s="18"/>
      <c r="C14" s="19"/>
      <c r="D14" s="12" t="s">
        <v>12</v>
      </c>
      <c r="E14" s="12"/>
      <c r="F14" s="12"/>
      <c r="G14" s="12"/>
      <c r="H14" s="21"/>
      <c r="I14" s="21"/>
      <c r="J14" s="10"/>
    </row>
    <row r="15" spans="2:10" ht="18" x14ac:dyDescent="0.25">
      <c r="B15" s="18"/>
      <c r="C15" s="19"/>
      <c r="D15" s="12" t="s">
        <v>13</v>
      </c>
      <c r="E15" s="16"/>
      <c r="F15" s="16"/>
      <c r="G15" s="16"/>
      <c r="H15" s="22">
        <v>0</v>
      </c>
      <c r="I15" s="22">
        <v>0</v>
      </c>
      <c r="J15" s="10"/>
    </row>
    <row r="16" spans="2:10" ht="18" x14ac:dyDescent="0.25">
      <c r="B16" s="18"/>
      <c r="C16" s="19"/>
      <c r="D16" s="12" t="s">
        <v>14</v>
      </c>
      <c r="E16" s="12"/>
      <c r="F16" s="12"/>
      <c r="G16" s="12"/>
      <c r="H16" s="21"/>
      <c r="I16" s="21"/>
      <c r="J16" s="10"/>
    </row>
    <row r="17" spans="2:10" ht="18" x14ac:dyDescent="0.25">
      <c r="B17" s="18"/>
      <c r="C17" s="19"/>
      <c r="D17" s="12" t="s">
        <v>15</v>
      </c>
      <c r="E17" s="12"/>
      <c r="F17" s="12"/>
      <c r="G17" s="12"/>
      <c r="H17" s="23">
        <v>1618033790.01</v>
      </c>
      <c r="I17" s="23">
        <v>1571885512.2</v>
      </c>
      <c r="J17" s="10"/>
    </row>
    <row r="18" spans="2:10" ht="18" x14ac:dyDescent="0.25">
      <c r="B18" s="18"/>
      <c r="C18" s="19"/>
      <c r="D18" s="12" t="s">
        <v>16</v>
      </c>
      <c r="E18" s="12"/>
      <c r="F18" s="12"/>
      <c r="G18" s="12"/>
      <c r="H18" s="23">
        <v>2196376.35</v>
      </c>
      <c r="I18" s="23">
        <v>0</v>
      </c>
      <c r="J18" s="10"/>
    </row>
    <row r="19" spans="2:10" ht="18" x14ac:dyDescent="0.25">
      <c r="B19" s="18"/>
      <c r="C19" s="19"/>
      <c r="D19" s="12" t="s">
        <v>17</v>
      </c>
      <c r="E19" s="12"/>
      <c r="F19" s="12"/>
      <c r="G19" s="12"/>
      <c r="H19" s="24">
        <f>SUM(H13:H18)</f>
        <v>1659332815.3599999</v>
      </c>
      <c r="I19" s="24">
        <f>SUM(I13:I18)</f>
        <v>1609787888.1300001</v>
      </c>
      <c r="J19" s="10"/>
    </row>
    <row r="20" spans="2:10" ht="18" x14ac:dyDescent="0.25">
      <c r="B20" s="18"/>
      <c r="C20" s="13" t="s">
        <v>18</v>
      </c>
      <c r="D20" s="12"/>
      <c r="E20" s="12"/>
      <c r="F20" s="12"/>
      <c r="G20" s="12"/>
      <c r="H20" s="23"/>
      <c r="I20" s="23"/>
      <c r="J20" s="10"/>
    </row>
    <row r="21" spans="2:10" ht="18" x14ac:dyDescent="0.25">
      <c r="B21" s="18"/>
      <c r="C21" s="19"/>
      <c r="D21" s="12" t="s">
        <v>19</v>
      </c>
      <c r="E21" s="12"/>
      <c r="F21" s="12"/>
      <c r="G21" s="12"/>
      <c r="H21" s="23">
        <v>1812236989.9400001</v>
      </c>
      <c r="I21" s="23">
        <v>1699588241.4300001</v>
      </c>
      <c r="J21" s="10"/>
    </row>
    <row r="22" spans="2:10" ht="18" x14ac:dyDescent="0.25">
      <c r="B22" s="18"/>
      <c r="C22" s="19"/>
      <c r="D22" s="12" t="s">
        <v>20</v>
      </c>
      <c r="E22" s="12"/>
      <c r="F22" s="12"/>
      <c r="G22" s="12"/>
      <c r="H22" s="23">
        <v>13558741.220000001</v>
      </c>
      <c r="I22" s="23">
        <v>20381208.850000001</v>
      </c>
      <c r="J22" s="10"/>
    </row>
    <row r="23" spans="2:10" ht="18" x14ac:dyDescent="0.25">
      <c r="B23" s="18"/>
      <c r="C23" s="19"/>
      <c r="D23" s="12" t="s">
        <v>21</v>
      </c>
      <c r="E23" s="12"/>
      <c r="F23" s="12"/>
      <c r="G23" s="12"/>
      <c r="H23" s="23">
        <v>69484515.890000001</v>
      </c>
      <c r="I23" s="23">
        <v>147935781</v>
      </c>
      <c r="J23" s="10"/>
    </row>
    <row r="24" spans="2:10" ht="18" x14ac:dyDescent="0.25">
      <c r="B24" s="18"/>
      <c r="C24" s="19"/>
      <c r="D24" s="12" t="s">
        <v>22</v>
      </c>
      <c r="E24" s="12"/>
      <c r="F24" s="12"/>
      <c r="G24" s="12"/>
      <c r="H24" s="23"/>
      <c r="I24" s="23"/>
      <c r="J24" s="10"/>
    </row>
    <row r="25" spans="2:10" ht="18" x14ac:dyDescent="0.25">
      <c r="B25" s="18"/>
      <c r="C25" s="19"/>
      <c r="D25" s="12" t="s">
        <v>23</v>
      </c>
      <c r="E25" s="12"/>
      <c r="F25" s="12"/>
      <c r="G25" s="12"/>
      <c r="H25" s="23"/>
      <c r="I25" s="23"/>
      <c r="J25" s="10"/>
    </row>
    <row r="26" spans="2:10" ht="18" x14ac:dyDescent="0.25">
      <c r="B26" s="18"/>
      <c r="C26" s="19"/>
      <c r="D26" s="12" t="s">
        <v>24</v>
      </c>
      <c r="E26" s="12"/>
      <c r="F26" s="12"/>
      <c r="G26" s="12"/>
      <c r="H26" s="23"/>
      <c r="I26" s="23"/>
      <c r="J26" s="10"/>
    </row>
    <row r="27" spans="2:10" ht="18" x14ac:dyDescent="0.25">
      <c r="B27" s="18"/>
      <c r="C27" s="19"/>
      <c r="D27" s="12" t="s">
        <v>25</v>
      </c>
      <c r="E27" s="13"/>
      <c r="F27" s="13"/>
      <c r="G27" s="13"/>
      <c r="H27" s="23">
        <v>0</v>
      </c>
      <c r="I27" s="23">
        <v>0</v>
      </c>
      <c r="J27" s="10"/>
    </row>
    <row r="28" spans="2:10" ht="18" x14ac:dyDescent="0.25">
      <c r="B28" s="18"/>
      <c r="C28" s="19"/>
      <c r="D28" s="12" t="s">
        <v>26</v>
      </c>
      <c r="E28" s="16"/>
      <c r="F28" s="16"/>
      <c r="G28" s="16"/>
      <c r="H28" s="23"/>
      <c r="I28" s="23"/>
      <c r="J28" s="10"/>
    </row>
    <row r="29" spans="2:10" ht="18" x14ac:dyDescent="0.25">
      <c r="B29" s="18"/>
      <c r="C29" s="19"/>
      <c r="D29" s="12" t="s">
        <v>27</v>
      </c>
      <c r="E29" s="12"/>
      <c r="F29" s="12"/>
      <c r="G29" s="12"/>
      <c r="H29" s="23"/>
      <c r="I29" s="23"/>
      <c r="J29" s="10"/>
    </row>
    <row r="30" spans="2:10" ht="18" x14ac:dyDescent="0.25">
      <c r="B30" s="18"/>
      <c r="C30" s="19"/>
      <c r="D30" s="12" t="s">
        <v>28</v>
      </c>
      <c r="E30" s="12"/>
      <c r="F30" s="12"/>
      <c r="G30" s="12"/>
      <c r="H30" s="23"/>
      <c r="I30" s="23"/>
      <c r="J30" s="10"/>
    </row>
    <row r="31" spans="2:10" ht="18" x14ac:dyDescent="0.25">
      <c r="B31" s="18"/>
      <c r="C31" s="19"/>
      <c r="D31" s="12" t="s">
        <v>29</v>
      </c>
      <c r="E31" s="12"/>
      <c r="F31" s="12"/>
      <c r="G31" s="12"/>
      <c r="H31" s="23"/>
      <c r="I31" s="23"/>
      <c r="J31" s="10"/>
    </row>
    <row r="32" spans="2:10" ht="18" x14ac:dyDescent="0.25">
      <c r="B32" s="18"/>
      <c r="C32" s="19"/>
      <c r="D32" s="12" t="s">
        <v>30</v>
      </c>
      <c r="E32" s="12"/>
      <c r="F32" s="12"/>
      <c r="G32" s="12"/>
      <c r="H32" s="23"/>
      <c r="I32" s="23"/>
      <c r="J32" s="10"/>
    </row>
    <row r="33" spans="2:10" ht="18" x14ac:dyDescent="0.25">
      <c r="B33" s="18"/>
      <c r="C33" s="19"/>
      <c r="D33" s="12" t="s">
        <v>31</v>
      </c>
      <c r="E33" s="12"/>
      <c r="F33" s="12"/>
      <c r="G33" s="12"/>
      <c r="H33" s="23"/>
      <c r="I33" s="23"/>
      <c r="J33" s="10"/>
    </row>
    <row r="34" spans="2:10" ht="18" x14ac:dyDescent="0.25">
      <c r="B34" s="18"/>
      <c r="C34" s="19"/>
      <c r="D34" s="12" t="s">
        <v>32</v>
      </c>
      <c r="E34" s="12"/>
      <c r="F34" s="12"/>
      <c r="G34" s="12"/>
      <c r="H34" s="23"/>
      <c r="I34" s="23"/>
      <c r="J34" s="10"/>
    </row>
    <row r="35" spans="2:10" ht="18" x14ac:dyDescent="0.25">
      <c r="B35" s="18"/>
      <c r="C35" s="19"/>
      <c r="D35" s="12" t="s">
        <v>33</v>
      </c>
      <c r="E35" s="12"/>
      <c r="F35" s="12"/>
      <c r="G35" s="12"/>
      <c r="H35" s="23"/>
      <c r="I35" s="23"/>
      <c r="J35" s="10"/>
    </row>
    <row r="36" spans="2:10" ht="18" x14ac:dyDescent="0.25">
      <c r="B36" s="18"/>
      <c r="C36" s="19"/>
      <c r="D36" s="12" t="s">
        <v>34</v>
      </c>
      <c r="E36" s="12"/>
      <c r="F36" s="12"/>
      <c r="G36" s="12"/>
      <c r="H36" s="23">
        <v>0</v>
      </c>
      <c r="I36" s="23">
        <v>1635641.05</v>
      </c>
      <c r="J36" s="10"/>
    </row>
    <row r="37" spans="2:10" ht="18" x14ac:dyDescent="0.25">
      <c r="B37" s="18"/>
      <c r="C37" s="19"/>
      <c r="D37" s="12" t="s">
        <v>17</v>
      </c>
      <c r="E37" s="12"/>
      <c r="F37" s="12"/>
      <c r="G37" s="12"/>
      <c r="H37" s="25">
        <f>SUM(H21:H36)</f>
        <v>1895280247.0500002</v>
      </c>
      <c r="I37" s="25">
        <f>SUM(I21:I36)</f>
        <v>1869540872.3299999</v>
      </c>
      <c r="J37" s="10"/>
    </row>
    <row r="38" spans="2:10" ht="18" x14ac:dyDescent="0.25">
      <c r="B38" s="26" t="s">
        <v>35</v>
      </c>
      <c r="C38" s="16"/>
      <c r="D38" s="16"/>
      <c r="E38" s="12"/>
      <c r="F38" s="12"/>
      <c r="G38" s="19"/>
      <c r="H38" s="24">
        <f>H19-H37</f>
        <v>-235947431.6900003</v>
      </c>
      <c r="I38" s="27">
        <f>I19-I37</f>
        <v>-259752984.19999981</v>
      </c>
      <c r="J38" s="10"/>
    </row>
    <row r="39" spans="2:10" ht="18" x14ac:dyDescent="0.25">
      <c r="B39" s="11" t="s">
        <v>36</v>
      </c>
      <c r="C39" s="12"/>
      <c r="D39" s="12"/>
      <c r="E39" s="12"/>
      <c r="F39" s="12"/>
      <c r="G39" s="19"/>
      <c r="H39" s="23"/>
      <c r="I39" s="23"/>
      <c r="J39" s="10"/>
    </row>
    <row r="40" spans="2:10" ht="18" x14ac:dyDescent="0.25">
      <c r="B40" s="15"/>
      <c r="C40" s="13" t="s">
        <v>4</v>
      </c>
      <c r="D40" s="12"/>
      <c r="E40" s="12"/>
      <c r="F40" s="12"/>
      <c r="G40" s="19"/>
      <c r="H40" s="23"/>
      <c r="I40" s="23"/>
      <c r="J40" s="10"/>
    </row>
    <row r="41" spans="2:10" ht="18" x14ac:dyDescent="0.25">
      <c r="B41" s="18"/>
      <c r="C41" s="19"/>
      <c r="D41" s="12" t="s">
        <v>37</v>
      </c>
      <c r="E41" s="12"/>
      <c r="F41" s="12"/>
      <c r="G41" s="12"/>
      <c r="H41" s="23">
        <v>0</v>
      </c>
      <c r="I41" s="23">
        <v>0</v>
      </c>
      <c r="J41" s="10"/>
    </row>
    <row r="42" spans="2:10" ht="18" x14ac:dyDescent="0.25">
      <c r="B42" s="18"/>
      <c r="C42" s="19"/>
      <c r="D42" s="12" t="s">
        <v>38</v>
      </c>
      <c r="E42" s="12"/>
      <c r="F42" s="12"/>
      <c r="G42" s="12"/>
      <c r="H42" s="23">
        <v>0</v>
      </c>
      <c r="I42" s="23">
        <v>0</v>
      </c>
      <c r="J42" s="10"/>
    </row>
    <row r="43" spans="2:10" ht="18" x14ac:dyDescent="0.25">
      <c r="B43" s="18"/>
      <c r="C43" s="19"/>
      <c r="D43" s="12" t="s">
        <v>39</v>
      </c>
      <c r="E43" s="12"/>
      <c r="F43" s="12"/>
      <c r="G43" s="12"/>
      <c r="H43" s="23">
        <v>0</v>
      </c>
      <c r="I43" s="23">
        <v>0</v>
      </c>
      <c r="J43" s="10"/>
    </row>
    <row r="44" spans="2:10" ht="18" x14ac:dyDescent="0.25">
      <c r="B44" s="18"/>
      <c r="C44" s="19"/>
      <c r="D44" s="12"/>
      <c r="E44" s="12"/>
      <c r="F44" s="12"/>
      <c r="G44" s="12"/>
      <c r="H44" s="24">
        <f>SUM(H40:H43)</f>
        <v>0</v>
      </c>
      <c r="I44" s="24">
        <f>SUM(I40:I43)</f>
        <v>0</v>
      </c>
      <c r="J44" s="10"/>
    </row>
    <row r="45" spans="2:10" ht="18" x14ac:dyDescent="0.25">
      <c r="B45" s="15"/>
      <c r="C45" s="13" t="s">
        <v>18</v>
      </c>
      <c r="D45" s="12"/>
      <c r="E45" s="19"/>
      <c r="F45" s="19"/>
      <c r="G45" s="19"/>
      <c r="H45" s="23"/>
      <c r="I45" s="23"/>
      <c r="J45" s="10"/>
    </row>
    <row r="46" spans="2:10" ht="18" x14ac:dyDescent="0.25">
      <c r="B46" s="18"/>
      <c r="C46" s="19"/>
      <c r="D46" s="12" t="s">
        <v>37</v>
      </c>
      <c r="E46" s="12"/>
      <c r="F46" s="12"/>
      <c r="G46" s="12"/>
      <c r="H46" s="23">
        <v>0</v>
      </c>
      <c r="I46" s="23">
        <v>25000000</v>
      </c>
      <c r="J46" s="10"/>
    </row>
    <row r="47" spans="2:10" ht="18" x14ac:dyDescent="0.25">
      <c r="B47" s="18"/>
      <c r="C47" s="19"/>
      <c r="D47" s="12" t="s">
        <v>38</v>
      </c>
      <c r="E47" s="13"/>
      <c r="F47" s="13"/>
      <c r="G47" s="13"/>
      <c r="H47" s="23">
        <v>0</v>
      </c>
      <c r="I47" s="23">
        <v>3009684.34</v>
      </c>
      <c r="J47" s="10"/>
    </row>
    <row r="48" spans="2:10" ht="18" x14ac:dyDescent="0.25">
      <c r="B48" s="18"/>
      <c r="C48" s="19"/>
      <c r="D48" s="12" t="s">
        <v>40</v>
      </c>
      <c r="E48" s="16"/>
      <c r="F48" s="16"/>
      <c r="G48" s="16"/>
      <c r="H48" s="23">
        <v>238605.24</v>
      </c>
      <c r="I48" s="23">
        <v>0</v>
      </c>
      <c r="J48" s="10"/>
    </row>
    <row r="49" spans="2:10" ht="18" x14ac:dyDescent="0.25">
      <c r="B49" s="18"/>
      <c r="C49" s="19"/>
      <c r="D49" s="12" t="s">
        <v>17</v>
      </c>
      <c r="E49" s="16"/>
      <c r="F49" s="16"/>
      <c r="G49" s="16"/>
      <c r="H49" s="24">
        <v>238605.24</v>
      </c>
      <c r="I49" s="24">
        <v>28009684.34</v>
      </c>
      <c r="J49" s="10"/>
    </row>
    <row r="50" spans="2:10" ht="15.75" x14ac:dyDescent="0.25">
      <c r="B50" s="26" t="s">
        <v>41</v>
      </c>
      <c r="C50" s="12"/>
      <c r="D50" s="12"/>
      <c r="E50" s="12"/>
      <c r="F50" s="12"/>
      <c r="G50" s="12"/>
      <c r="H50" s="24">
        <v>-238605.24</v>
      </c>
      <c r="I50" s="27"/>
      <c r="J50" s="10"/>
    </row>
    <row r="51" spans="2:10" ht="15.75" x14ac:dyDescent="0.25">
      <c r="B51" s="11" t="s">
        <v>42</v>
      </c>
      <c r="C51" s="12"/>
      <c r="D51" s="12"/>
      <c r="E51" s="12"/>
      <c r="F51" s="12"/>
      <c r="G51" s="12"/>
      <c r="H51" s="23"/>
      <c r="I51" s="23"/>
      <c r="J51" s="10"/>
    </row>
    <row r="52" spans="2:10" ht="15.75" x14ac:dyDescent="0.25">
      <c r="B52" s="15"/>
      <c r="C52" s="13" t="s">
        <v>4</v>
      </c>
      <c r="D52" s="12"/>
      <c r="E52" s="12"/>
      <c r="F52" s="12"/>
      <c r="G52" s="12"/>
      <c r="H52" s="23"/>
      <c r="I52" s="23"/>
      <c r="J52" s="10"/>
    </row>
    <row r="53" spans="2:10" ht="18.75" x14ac:dyDescent="0.3">
      <c r="B53" s="18"/>
      <c r="C53" s="19"/>
      <c r="D53" s="12" t="s">
        <v>43</v>
      </c>
      <c r="E53" s="17"/>
      <c r="F53" s="17"/>
      <c r="G53" s="17"/>
      <c r="H53" s="23"/>
      <c r="I53" s="23"/>
      <c r="J53" s="10"/>
    </row>
    <row r="54" spans="2:10" ht="18" x14ac:dyDescent="0.25">
      <c r="B54" s="18"/>
      <c r="C54" s="19"/>
      <c r="D54" s="12" t="s">
        <v>44</v>
      </c>
      <c r="E54" s="19"/>
      <c r="F54" s="19"/>
      <c r="G54" s="19"/>
      <c r="H54" s="23">
        <v>0</v>
      </c>
      <c r="I54" s="23">
        <v>0</v>
      </c>
      <c r="J54" s="10"/>
    </row>
    <row r="55" spans="2:10" ht="18" x14ac:dyDescent="0.25">
      <c r="B55" s="18"/>
      <c r="C55" s="19"/>
      <c r="D55" s="12" t="s">
        <v>45</v>
      </c>
      <c r="E55" s="19"/>
      <c r="F55" s="19"/>
      <c r="G55" s="19"/>
      <c r="H55" s="23">
        <v>0</v>
      </c>
      <c r="I55" s="23">
        <v>0</v>
      </c>
      <c r="J55" s="10"/>
    </row>
    <row r="56" spans="2:10" ht="18" x14ac:dyDescent="0.25">
      <c r="B56" s="18"/>
      <c r="C56" s="19"/>
      <c r="D56" s="12" t="s">
        <v>46</v>
      </c>
      <c r="E56" s="19"/>
      <c r="F56" s="19"/>
      <c r="G56" s="19"/>
      <c r="H56" s="24">
        <v>293647569.31999999</v>
      </c>
      <c r="I56" s="24">
        <v>232602703.52000001</v>
      </c>
      <c r="J56" s="10"/>
    </row>
    <row r="57" spans="2:10" ht="18" x14ac:dyDescent="0.25">
      <c r="B57" s="15"/>
      <c r="C57" s="13" t="s">
        <v>18</v>
      </c>
      <c r="D57" s="12"/>
      <c r="E57" s="19"/>
      <c r="F57" s="19"/>
      <c r="G57" s="19"/>
      <c r="H57" s="23"/>
      <c r="I57" s="23"/>
      <c r="J57" s="10"/>
    </row>
    <row r="58" spans="2:10" ht="18" x14ac:dyDescent="0.25">
      <c r="B58" s="18"/>
      <c r="C58" s="19"/>
      <c r="D58" s="12" t="s">
        <v>47</v>
      </c>
      <c r="E58" s="19"/>
      <c r="F58" s="19"/>
      <c r="G58" s="19"/>
      <c r="H58" s="23"/>
      <c r="I58" s="23"/>
      <c r="J58" s="10"/>
    </row>
    <row r="59" spans="2:10" ht="18" x14ac:dyDescent="0.25">
      <c r="B59" s="18"/>
      <c r="C59" s="19"/>
      <c r="D59" s="12" t="s">
        <v>44</v>
      </c>
      <c r="E59" s="19"/>
      <c r="F59" s="19"/>
      <c r="G59" s="19"/>
      <c r="H59" s="23">
        <v>0</v>
      </c>
      <c r="I59" s="23"/>
      <c r="J59" s="10"/>
    </row>
    <row r="60" spans="2:10" ht="18.75" x14ac:dyDescent="0.3">
      <c r="B60" s="18"/>
      <c r="C60" s="19"/>
      <c r="D60" s="12" t="s">
        <v>45</v>
      </c>
      <c r="E60" s="17"/>
      <c r="F60" s="17"/>
      <c r="G60" s="17"/>
      <c r="H60" s="23"/>
      <c r="I60" s="23"/>
      <c r="J60" s="10"/>
    </row>
    <row r="61" spans="2:10" ht="18" x14ac:dyDescent="0.25">
      <c r="B61" s="18"/>
      <c r="C61" s="19"/>
      <c r="D61" s="12" t="s">
        <v>48</v>
      </c>
      <c r="E61" s="19"/>
      <c r="F61" s="19"/>
      <c r="G61" s="19"/>
      <c r="H61" s="24">
        <v>15905107.640000001</v>
      </c>
      <c r="I61" s="24">
        <v>-86253875.379999995</v>
      </c>
      <c r="J61" s="10"/>
    </row>
    <row r="62" spans="2:10" ht="15.75" x14ac:dyDescent="0.25">
      <c r="B62" s="26" t="s">
        <v>49</v>
      </c>
      <c r="C62" s="12"/>
      <c r="D62" s="12"/>
      <c r="E62" s="12"/>
      <c r="F62" s="12"/>
      <c r="G62" s="12"/>
      <c r="H62" s="23">
        <v>277742461.68000001</v>
      </c>
      <c r="I62" s="28">
        <v>290846894.56</v>
      </c>
      <c r="J62" s="10"/>
    </row>
    <row r="63" spans="2:10" ht="15.75" x14ac:dyDescent="0.25">
      <c r="B63" s="26" t="s">
        <v>50</v>
      </c>
      <c r="C63" s="12"/>
      <c r="D63" s="12"/>
      <c r="E63" s="12"/>
      <c r="F63" s="12"/>
      <c r="G63" s="12"/>
      <c r="H63" s="24">
        <f>H38+H50+H62</f>
        <v>41556424.749999702</v>
      </c>
      <c r="I63" s="27">
        <f>I38+I50+I62</f>
        <v>31093910.360000193</v>
      </c>
      <c r="J63" s="10"/>
    </row>
    <row r="64" spans="2:10" ht="15.75" x14ac:dyDescent="0.25">
      <c r="B64" s="26" t="s">
        <v>51</v>
      </c>
      <c r="C64" s="12"/>
      <c r="D64" s="12"/>
      <c r="E64" s="12"/>
      <c r="F64" s="12"/>
      <c r="G64" s="12"/>
      <c r="H64" s="24">
        <v>148998740.97</v>
      </c>
      <c r="I64" s="27">
        <v>117904830.61</v>
      </c>
      <c r="J64" s="10"/>
    </row>
    <row r="65" spans="2:10" ht="15.75" x14ac:dyDescent="0.25">
      <c r="B65" s="26" t="s">
        <v>52</v>
      </c>
      <c r="C65" s="12"/>
      <c r="D65" s="12"/>
      <c r="E65" s="12"/>
      <c r="F65" s="12"/>
      <c r="G65" s="12"/>
      <c r="H65" s="24">
        <v>190555165.72</v>
      </c>
      <c r="I65" s="24">
        <v>148998740.97</v>
      </c>
      <c r="J65" s="10"/>
    </row>
    <row r="66" spans="2:10" ht="15.75" x14ac:dyDescent="0.25">
      <c r="B66" s="29"/>
      <c r="C66" s="30"/>
      <c r="D66" s="30"/>
      <c r="E66" s="30"/>
      <c r="F66" s="30"/>
      <c r="G66" s="30"/>
      <c r="H66" s="31"/>
      <c r="I66" s="31"/>
      <c r="J66" s="10"/>
    </row>
    <row r="67" spans="2:10" ht="15.75" x14ac:dyDescent="0.25">
      <c r="B67" s="42"/>
      <c r="C67" s="42"/>
      <c r="D67" s="42"/>
      <c r="E67" s="43"/>
      <c r="F67" s="43"/>
      <c r="G67" s="43"/>
      <c r="H67" s="44"/>
      <c r="I67" s="44"/>
    </row>
    <row r="68" spans="2:10" ht="15.75" x14ac:dyDescent="0.25">
      <c r="B68" s="32"/>
      <c r="C68" s="32"/>
      <c r="D68" s="32"/>
      <c r="E68" s="32"/>
      <c r="F68" s="32"/>
      <c r="G68" s="32"/>
      <c r="H68" s="33"/>
      <c r="I68" s="33"/>
    </row>
    <row r="69" spans="2:10" x14ac:dyDescent="0.25">
      <c r="D69" s="34"/>
      <c r="E69" s="34"/>
      <c r="F69" s="34"/>
      <c r="G69" s="34"/>
      <c r="H69" s="34"/>
      <c r="I69" s="34"/>
    </row>
    <row r="70" spans="2:10" x14ac:dyDescent="0.25">
      <c r="D70" s="34"/>
      <c r="E70" s="34"/>
      <c r="F70" s="34"/>
      <c r="G70" s="34"/>
      <c r="H70" s="34"/>
      <c r="I70" s="34"/>
    </row>
    <row r="71" spans="2:10" x14ac:dyDescent="0.25">
      <c r="B71" s="45"/>
      <c r="C71" s="45"/>
      <c r="D71" s="45"/>
      <c r="E71" s="46"/>
      <c r="F71" s="46"/>
      <c r="G71" s="46"/>
      <c r="H71" s="46"/>
      <c r="I71" s="46"/>
    </row>
    <row r="72" spans="2:10" x14ac:dyDescent="0.25">
      <c r="B72" s="45" t="s">
        <v>53</v>
      </c>
      <c r="C72" s="45"/>
      <c r="D72" s="45"/>
      <c r="E72" s="46"/>
      <c r="F72" s="46"/>
      <c r="G72" s="46"/>
      <c r="H72" s="46"/>
      <c r="I72" s="46"/>
    </row>
  </sheetData>
  <mergeCells count="13">
    <mergeCell ref="B71:D71"/>
    <mergeCell ref="E71:G71"/>
    <mergeCell ref="H71:I71"/>
    <mergeCell ref="B72:D72"/>
    <mergeCell ref="E72:G72"/>
    <mergeCell ref="H72:I72"/>
    <mergeCell ref="E1:I1"/>
    <mergeCell ref="E2:I2"/>
    <mergeCell ref="E3:I3"/>
    <mergeCell ref="D4:G4"/>
    <mergeCell ref="B67:D67"/>
    <mergeCell ref="E67:G67"/>
    <mergeCell ref="H67:I67"/>
  </mergeCells>
  <printOptions horizontalCentered="1"/>
  <pageMargins left="0.31496062992125984" right="0.11811023622047245" top="0.35433070866141736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DIC02021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saul</cp:lastModifiedBy>
  <cp:lastPrinted>2023-04-25T23:34:59Z</cp:lastPrinted>
  <dcterms:created xsi:type="dcterms:W3CDTF">2022-02-21T15:38:24Z</dcterms:created>
  <dcterms:modified xsi:type="dcterms:W3CDTF">2023-04-25T23:51:53Z</dcterms:modified>
</cp:coreProperties>
</file>